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Ирина Робертовна\Desktop\"/>
    </mc:Choice>
  </mc:AlternateContent>
  <bookViews>
    <workbookView xWindow="0" yWindow="0" windowWidth="28800" windowHeight="12345" tabRatio="500"/>
  </bookViews>
  <sheets>
    <sheet name="протокол" sheetId="1" r:id="rId1"/>
    <sheet name="Лист1" sheetId="2" r:id="rId2"/>
  </sheets>
  <definedNames>
    <definedName name="Excel_BuiltIn__FilterDatabase" localSheetId="0">протокол!$A$8:$H$8</definedName>
    <definedName name="школы">#REF!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45" i="1" l="1"/>
  <c r="G24" i="1"/>
  <c r="G13" i="1"/>
  <c r="G15" i="1"/>
  <c r="G19" i="1"/>
  <c r="G46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3" i="1"/>
  <c r="G22" i="1"/>
  <c r="G21" i="1"/>
  <c r="G20" i="1"/>
  <c r="G18" i="1"/>
  <c r="G17" i="1"/>
  <c r="G16" i="1"/>
  <c r="G14" i="1"/>
  <c r="G12" i="1"/>
  <c r="G4" i="1" s="1"/>
  <c r="G11" i="1"/>
  <c r="G10" i="1"/>
  <c r="G9" i="1"/>
</calcChain>
</file>

<file path=xl/sharedStrings.xml><?xml version="1.0" encoding="utf-8"?>
<sst xmlns="http://schemas.openxmlformats.org/spreadsheetml/2006/main" count="146" uniqueCount="80">
  <si>
    <t>Протокол муниципального этапа муниципальной олимпиады школьников начальных классов 2023/2024 уч.год.</t>
  </si>
  <si>
    <t>ПРЕДМЕТ</t>
  </si>
  <si>
    <t>Литератуное чтение</t>
  </si>
  <si>
    <t>класс</t>
  </si>
  <si>
    <t>средний процент выполнения заданий</t>
  </si>
  <si>
    <t>максимальное кол-во баллов за тур(этап)</t>
  </si>
  <si>
    <t>№ пп</t>
  </si>
  <si>
    <t>Фамилия, имя
участника</t>
  </si>
  <si>
    <t>ОО (выбирается из 
раскрывающегося списка)</t>
  </si>
  <si>
    <t>теоретический
тур</t>
  </si>
  <si>
    <t>практический
тур</t>
  </si>
  <si>
    <t>Набранная
сумма
баллов</t>
  </si>
  <si>
    <t>доля.%</t>
  </si>
  <si>
    <t>статус</t>
  </si>
  <si>
    <t>Стадник Арина</t>
  </si>
  <si>
    <t>Деевская СОШ</t>
  </si>
  <si>
    <t>Дунаева Татьяна</t>
  </si>
  <si>
    <t>Варданян Виолетта</t>
  </si>
  <si>
    <t>Кузовникова Юлия</t>
  </si>
  <si>
    <t>Заринская СОШ</t>
  </si>
  <si>
    <t>Киселёв Александр</t>
  </si>
  <si>
    <t>призер</t>
  </si>
  <si>
    <t>Лысаченко Арина</t>
  </si>
  <si>
    <t>Тетерина Таисья</t>
  </si>
  <si>
    <t>Верхнесинячихинская СОШ №3</t>
  </si>
  <si>
    <t>Юлчиева Камилла</t>
  </si>
  <si>
    <t>Невьянская СОШ</t>
  </si>
  <si>
    <t>Савосюк Савелий</t>
  </si>
  <si>
    <t>Верхнесинячихинская СОШ №2</t>
  </si>
  <si>
    <t>Богданов Мирон</t>
  </si>
  <si>
    <t>Евдокимова Анастасия</t>
  </si>
  <si>
    <t>Овчинников Денис</t>
  </si>
  <si>
    <t>Молокова Светлана</t>
  </si>
  <si>
    <t>Костинская СОШ</t>
  </si>
  <si>
    <t>Мурашова София</t>
  </si>
  <si>
    <t>Кисель Олеся</t>
  </si>
  <si>
    <t>Ежгуров  Данил</t>
  </si>
  <si>
    <t>Фомина Лидия</t>
  </si>
  <si>
    <t>Жданов Дмитрий</t>
  </si>
  <si>
    <t>Тестоедов Николай</t>
  </si>
  <si>
    <t>Коптеловская СОШ</t>
  </si>
  <si>
    <t>Котлова Анна</t>
  </si>
  <si>
    <t>Осинцева Дарья</t>
  </si>
  <si>
    <t>Кравченко Елизавета</t>
  </si>
  <si>
    <t>Арамашевская СОШ</t>
  </si>
  <si>
    <t>Телегина Алёна</t>
  </si>
  <si>
    <t>Шапорев Александр</t>
  </si>
  <si>
    <t>Шмакова Анна</t>
  </si>
  <si>
    <t>Тимершина Варвара</t>
  </si>
  <si>
    <t>Стоянов Артем</t>
  </si>
  <si>
    <t>Ясашинская ООШ</t>
  </si>
  <si>
    <t>Зенкова Диана</t>
  </si>
  <si>
    <t>Салова Екатерина</t>
  </si>
  <si>
    <t>Кировская СОШ</t>
  </si>
  <si>
    <t>Подкорытов Степан</t>
  </si>
  <si>
    <t>Зенкова Анастасия</t>
  </si>
  <si>
    <t>Долганов Кирилл</t>
  </si>
  <si>
    <t>Медведева Дарья</t>
  </si>
  <si>
    <t>Клевакинская ООШ</t>
  </si>
  <si>
    <t>ФИО (полностью)</t>
  </si>
  <si>
    <t>ОО(выбрать из списка)</t>
  </si>
  <si>
    <t>Дата заполнения протокола</t>
  </si>
  <si>
    <t>ОТСУТСТВУЮЩИЕ:</t>
  </si>
  <si>
    <t>Бубчиковская СОШ</t>
  </si>
  <si>
    <t>Гаранинская ООШ</t>
  </si>
  <si>
    <t>Голубковская СОШ</t>
  </si>
  <si>
    <t>Ельничная ООШ</t>
  </si>
  <si>
    <t>Нижнесинячихиинская ООШ</t>
  </si>
  <si>
    <t>Останинская СОШ</t>
  </si>
  <si>
    <t>Самоцветская СОШ</t>
  </si>
  <si>
    <t>Ялунинская СОШ</t>
  </si>
  <si>
    <t>ПОБЕДИТЕЛЬ</t>
  </si>
  <si>
    <t>ПРИЗЕР-2</t>
  </si>
  <si>
    <t>ПРИЗЕР-3</t>
  </si>
  <si>
    <t>участник</t>
  </si>
  <si>
    <t>Ялунина Елизавета-Голубковская</t>
  </si>
  <si>
    <t>Балакин Михаил-Голубковская</t>
  </si>
  <si>
    <t>Заславская Кира-Голубковская</t>
  </si>
  <si>
    <t>Козлова Олеся-Голубковская</t>
  </si>
  <si>
    <t>Голубчиков Егор-Голубковская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</si>
</sst>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"/>
  </numFmts>
  <fonts count="12" x14ac:knownFonts="1">
    <font>
      <sz val="11"/>
      <color rgb="FF000000"/>
      <name val="Calibri"/>
      <charset val="1"/>
    </font>
    <font>
      <b/>
      <sz val="16"/>
      <color rgb="FF000000"/>
      <name val="Times New Roman"/>
      <charset val="1"/>
    </font>
    <font>
      <b/>
      <sz val="11"/>
      <color rgb="FF000000"/>
      <name val="Times New Roman"/>
      <charset val="1"/>
    </font>
    <font>
      <b/>
      <i/>
      <sz val="10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9"/>
      <color rgb="FF000000"/>
      <name val="Times New Roman"/>
      <charset val="1"/>
    </font>
    <font>
      <sz val="11"/>
      <color rgb="FF000000"/>
      <name val="Times New Roman"/>
      <charset val="1"/>
    </font>
    <font>
      <sz val="11"/>
      <color rgb="FF000000"/>
      <name val="Calibri"/>
    </font>
    <font>
      <b/>
      <sz val="11"/>
      <color rgb="FF000000"/>
      <name val="Calibri"/>
      <charset val="1"/>
    </font>
    <font>
      <sz val="12"/>
      <color rgb="FF000000"/>
      <name val="Times New Roman"/>
      <charset val="1"/>
    </font>
    <font>
      <sz val="11"/>
      <color rgb="FF000000"/>
      <name val="Calibri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8080"/>
        <bgColor rgb="FFFF99CC"/>
      </patternFill>
    </fill>
    <fill>
      <patternFill patternType="solid">
        <fgColor rgb="FFCCCCFF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FF99CC"/>
        <bgColor rgb="FFFF8080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1" fillId="0" borderId="0" applyBorder="0" applyProtection="0"/>
  </cellStyleXfs>
  <cellXfs count="41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1" fillId="2" borderId="4" xfId="0" applyFont="1" applyFill="1" applyBorder="1"/>
    <xf numFmtId="0" fontId="3" fillId="0" borderId="0" xfId="0" applyFont="1" applyAlignment="1">
      <alignment vertical="top"/>
    </xf>
    <xf numFmtId="9" fontId="2" fillId="3" borderId="0" xfId="1" applyFont="1" applyFill="1" applyBorder="1" applyProtection="1">
      <protection hidden="1"/>
    </xf>
    <xf numFmtId="0" fontId="2" fillId="0" borderId="0" xfId="0" applyFont="1" applyProtection="1">
      <protection hidden="1"/>
    </xf>
    <xf numFmtId="0" fontId="4" fillId="0" borderId="0" xfId="0" applyFont="1" applyAlignment="1">
      <alignment horizontal="right"/>
    </xf>
    <xf numFmtId="0" fontId="2" fillId="2" borderId="4" xfId="0" applyFont="1" applyFill="1" applyBorder="1"/>
    <xf numFmtId="0" fontId="2" fillId="4" borderId="4" xfId="0" applyFont="1" applyFill="1" applyBorder="1" applyProtection="1"/>
    <xf numFmtId="0" fontId="5" fillId="0" borderId="0" xfId="0" applyFont="1" applyAlignment="1">
      <alignment horizontal="right"/>
    </xf>
    <xf numFmtId="0" fontId="2" fillId="0" borderId="0" xfId="0" applyFont="1" applyProtection="1"/>
    <xf numFmtId="0" fontId="2" fillId="5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5" fillId="4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left" vertical="center"/>
    </xf>
    <xf numFmtId="0" fontId="0" fillId="0" borderId="7" xfId="0" applyBorder="1"/>
    <xf numFmtId="0" fontId="7" fillId="0" borderId="5" xfId="0" applyFont="1" applyBorder="1"/>
    <xf numFmtId="0" fontId="0" fillId="0" borderId="8" xfId="0" applyFont="1" applyBorder="1"/>
    <xf numFmtId="0" fontId="0" fillId="0" borderId="5" xfId="0" applyBorder="1"/>
    <xf numFmtId="0" fontId="0" fillId="4" borderId="5" xfId="0" applyFill="1" applyBorder="1"/>
    <xf numFmtId="9" fontId="11" fillId="6" borderId="5" xfId="1" applyFill="1" applyBorder="1" applyProtection="1">
      <protection hidden="1"/>
    </xf>
    <xf numFmtId="0" fontId="8" fillId="0" borderId="5" xfId="0" applyFont="1" applyBorder="1"/>
    <xf numFmtId="164" fontId="0" fillId="2" borderId="0" xfId="0" applyNumberFormat="1" applyFill="1"/>
    <xf numFmtId="0" fontId="9" fillId="0" borderId="0" xfId="0" applyFont="1"/>
    <xf numFmtId="0" fontId="10" fillId="0" borderId="0" xfId="0" applyFo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0" xfId="0" applyBorder="1"/>
    <xf numFmtId="0" fontId="7" fillId="0" borderId="0" xfId="0" applyFont="1" applyBorder="1"/>
    <xf numFmtId="0" fontId="0" fillId="0" borderId="0" xfId="0" applyFont="1" applyBorder="1"/>
    <xf numFmtId="0" fontId="0" fillId="4" borderId="0" xfId="0" applyFill="1" applyBorder="1"/>
    <xf numFmtId="9" fontId="11" fillId="6" borderId="0" xfId="1" applyFill="1" applyBorder="1" applyProtection="1"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80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47" sqref="A47:XFD47"/>
    </sheetView>
  </sheetViews>
  <sheetFormatPr defaultRowHeight="15" x14ac:dyDescent="0.25"/>
  <cols>
    <col min="1" max="1" width="3.140625" customWidth="1"/>
    <col min="2" max="2" width="32.28515625" customWidth="1"/>
    <col min="3" max="3" width="29.85546875" customWidth="1"/>
    <col min="4" max="4" width="7.42578125" customWidth="1"/>
    <col min="5" max="5" width="7.7109375" customWidth="1"/>
    <col min="6" max="6" width="10.85546875" customWidth="1"/>
    <col min="7" max="7" width="8.28515625" customWidth="1"/>
    <col min="8" max="8" width="9.42578125" customWidth="1"/>
    <col min="9" max="1025" width="9" customWidth="1"/>
  </cols>
  <sheetData>
    <row r="1" spans="1:8" ht="47.2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</row>
    <row r="2" spans="1:8" ht="20.25" x14ac:dyDescent="0.3">
      <c r="A2" s="34" t="s">
        <v>1</v>
      </c>
      <c r="B2" s="34"/>
      <c r="C2" s="1" t="s">
        <v>2</v>
      </c>
      <c r="D2" s="2"/>
      <c r="E2" s="2"/>
      <c r="F2" s="2"/>
      <c r="G2" s="2"/>
      <c r="H2" s="3"/>
    </row>
    <row r="3" spans="1:8" ht="20.25" x14ac:dyDescent="0.3">
      <c r="A3" s="4"/>
      <c r="B3" s="5" t="s">
        <v>3</v>
      </c>
      <c r="C3" s="6">
        <v>3</v>
      </c>
      <c r="D3" s="4"/>
      <c r="E3" s="4"/>
      <c r="F3" s="4"/>
      <c r="G3" s="4"/>
      <c r="H3" s="4"/>
    </row>
    <row r="4" spans="1:8" ht="28.5" customHeight="1" x14ac:dyDescent="0.25">
      <c r="A4" s="4"/>
      <c r="B4" s="4"/>
      <c r="C4" s="4"/>
      <c r="D4" s="7" t="s">
        <v>4</v>
      </c>
      <c r="E4" s="4"/>
      <c r="F4" s="5"/>
      <c r="G4" s="8">
        <f>AVERAGE(G9:G41)</f>
        <v>0.5983363042186568</v>
      </c>
      <c r="H4" s="4"/>
    </row>
    <row r="5" spans="1:8" ht="28.5" customHeight="1" x14ac:dyDescent="0.25">
      <c r="A5" s="5"/>
      <c r="B5" s="5"/>
      <c r="C5" s="5"/>
      <c r="D5" s="5"/>
      <c r="E5" s="4"/>
      <c r="F5" s="5"/>
      <c r="G5" s="9"/>
      <c r="H5" s="4"/>
    </row>
    <row r="6" spans="1:8" ht="15.75" x14ac:dyDescent="0.25">
      <c r="A6" s="4"/>
      <c r="B6" s="4"/>
      <c r="C6" s="10" t="s">
        <v>5</v>
      </c>
      <c r="D6" s="11"/>
      <c r="E6" s="11"/>
      <c r="F6" s="12">
        <v>51</v>
      </c>
      <c r="G6" s="4"/>
      <c r="H6" s="4"/>
    </row>
    <row r="7" spans="1:8" x14ac:dyDescent="0.25">
      <c r="A7" s="4"/>
      <c r="B7" s="4"/>
      <c r="C7" s="13"/>
      <c r="D7" s="4"/>
      <c r="E7" s="4"/>
      <c r="F7" s="14"/>
      <c r="G7" s="4"/>
      <c r="H7" s="4"/>
    </row>
    <row r="8" spans="1:8" s="22" customFormat="1" ht="66.75" x14ac:dyDescent="0.25">
      <c r="A8" s="15" t="s">
        <v>6</v>
      </c>
      <c r="B8" s="16" t="s">
        <v>7</v>
      </c>
      <c r="C8" s="17" t="s">
        <v>8</v>
      </c>
      <c r="D8" s="18" t="s">
        <v>9</v>
      </c>
      <c r="E8" s="18" t="s">
        <v>10</v>
      </c>
      <c r="F8" s="19" t="s">
        <v>11</v>
      </c>
      <c r="G8" s="20" t="s">
        <v>12</v>
      </c>
      <c r="H8" s="21" t="s">
        <v>13</v>
      </c>
    </row>
    <row r="9" spans="1:8" x14ac:dyDescent="0.25">
      <c r="A9" s="23">
        <v>33</v>
      </c>
      <c r="B9" s="24" t="s">
        <v>14</v>
      </c>
      <c r="C9" s="25" t="s">
        <v>15</v>
      </c>
      <c r="D9" s="26"/>
      <c r="E9" s="26"/>
      <c r="F9" s="27">
        <v>45</v>
      </c>
      <c r="G9" s="28">
        <f>(F9/$F$6)</f>
        <v>0.88235294117647056</v>
      </c>
      <c r="H9" s="26" t="s">
        <v>71</v>
      </c>
    </row>
    <row r="10" spans="1:8" x14ac:dyDescent="0.25">
      <c r="A10" s="23">
        <v>35</v>
      </c>
      <c r="B10" s="24" t="s">
        <v>16</v>
      </c>
      <c r="C10" s="25" t="s">
        <v>15</v>
      </c>
      <c r="D10" s="26"/>
      <c r="E10" s="26"/>
      <c r="F10" s="27">
        <v>43</v>
      </c>
      <c r="G10" s="28">
        <f>(F10/$F$6)</f>
        <v>0.84313725490196079</v>
      </c>
      <c r="H10" s="26" t="s">
        <v>72</v>
      </c>
    </row>
    <row r="11" spans="1:8" x14ac:dyDescent="0.25">
      <c r="A11" s="23">
        <v>32</v>
      </c>
      <c r="B11" s="24" t="s">
        <v>17</v>
      </c>
      <c r="C11" s="25" t="s">
        <v>15</v>
      </c>
      <c r="D11" s="26"/>
      <c r="E11" s="26"/>
      <c r="F11" s="27">
        <v>41</v>
      </c>
      <c r="G11" s="28">
        <f>(F11/$F$6)</f>
        <v>0.80392156862745101</v>
      </c>
      <c r="H11" s="26" t="s">
        <v>73</v>
      </c>
    </row>
    <row r="12" spans="1:8" x14ac:dyDescent="0.25">
      <c r="A12" s="23">
        <v>40</v>
      </c>
      <c r="B12" s="24" t="s">
        <v>18</v>
      </c>
      <c r="C12" s="25" t="s">
        <v>19</v>
      </c>
      <c r="D12" s="26"/>
      <c r="E12" s="26"/>
      <c r="F12" s="27">
        <v>41</v>
      </c>
      <c r="G12" s="28">
        <f>(F12/$F$6)</f>
        <v>0.80392156862745101</v>
      </c>
      <c r="H12" s="26" t="s">
        <v>21</v>
      </c>
    </row>
    <row r="13" spans="1:8" x14ac:dyDescent="0.25">
      <c r="A13" s="23">
        <v>21</v>
      </c>
      <c r="B13" s="24" t="s">
        <v>75</v>
      </c>
      <c r="C13" s="25"/>
      <c r="D13" s="26"/>
      <c r="E13" s="26"/>
      <c r="F13" s="27">
        <v>40</v>
      </c>
      <c r="G13" s="28">
        <f>(F13/$F$6)</f>
        <v>0.78431372549019607</v>
      </c>
      <c r="H13" s="29" t="s">
        <v>21</v>
      </c>
    </row>
    <row r="14" spans="1:8" x14ac:dyDescent="0.25">
      <c r="A14" s="23">
        <v>34</v>
      </c>
      <c r="B14" s="24" t="s">
        <v>20</v>
      </c>
      <c r="C14" s="25" t="s">
        <v>15</v>
      </c>
      <c r="D14" s="26"/>
      <c r="E14" s="26"/>
      <c r="F14" s="27">
        <v>39</v>
      </c>
      <c r="G14" s="28">
        <f>(F14/$F$6)</f>
        <v>0.76470588235294112</v>
      </c>
      <c r="H14" s="26" t="s">
        <v>21</v>
      </c>
    </row>
    <row r="15" spans="1:8" x14ac:dyDescent="0.25">
      <c r="A15" s="23">
        <v>44</v>
      </c>
      <c r="B15" s="24" t="s">
        <v>76</v>
      </c>
      <c r="C15" s="25"/>
      <c r="D15" s="26"/>
      <c r="E15" s="26"/>
      <c r="F15" s="27">
        <v>38</v>
      </c>
      <c r="G15" s="28">
        <f>(F15/$F$6)</f>
        <v>0.74509803921568629</v>
      </c>
      <c r="H15" s="29" t="s">
        <v>21</v>
      </c>
    </row>
    <row r="16" spans="1:8" x14ac:dyDescent="0.25">
      <c r="A16" s="23">
        <v>41</v>
      </c>
      <c r="B16" s="24" t="s">
        <v>22</v>
      </c>
      <c r="C16" s="25" t="s">
        <v>19</v>
      </c>
      <c r="D16" s="26"/>
      <c r="E16" s="26"/>
      <c r="F16" s="27">
        <v>34</v>
      </c>
      <c r="G16" s="28">
        <f>(F16/$F$6)</f>
        <v>0.66666666666666663</v>
      </c>
      <c r="H16" s="26" t="s">
        <v>21</v>
      </c>
    </row>
    <row r="17" spans="1:8" x14ac:dyDescent="0.25">
      <c r="A17" s="23">
        <v>26</v>
      </c>
      <c r="B17" s="24" t="s">
        <v>23</v>
      </c>
      <c r="C17" s="25" t="s">
        <v>24</v>
      </c>
      <c r="D17" s="26"/>
      <c r="E17" s="26"/>
      <c r="F17" s="27">
        <v>34</v>
      </c>
      <c r="G17" s="28">
        <f>(F17/$F$6)</f>
        <v>0.66666666666666663</v>
      </c>
      <c r="H17" s="26" t="s">
        <v>21</v>
      </c>
    </row>
    <row r="18" spans="1:8" x14ac:dyDescent="0.25">
      <c r="A18" s="23">
        <v>66</v>
      </c>
      <c r="B18" s="24" t="s">
        <v>25</v>
      </c>
      <c r="C18" s="25" t="s">
        <v>26</v>
      </c>
      <c r="D18" s="26"/>
      <c r="E18" s="26"/>
      <c r="F18" s="27">
        <v>34</v>
      </c>
      <c r="G18" s="28">
        <f>(F18/$F$6)</f>
        <v>0.66666666666666663</v>
      </c>
      <c r="H18" s="26" t="s">
        <v>21</v>
      </c>
    </row>
    <row r="19" spans="1:8" x14ac:dyDescent="0.25">
      <c r="A19" s="23">
        <v>14</v>
      </c>
      <c r="B19" s="26" t="s">
        <v>77</v>
      </c>
      <c r="C19" s="25"/>
      <c r="D19" s="26"/>
      <c r="E19" s="26"/>
      <c r="F19" s="27">
        <v>34</v>
      </c>
      <c r="G19" s="28">
        <f>(F19/$F$6)</f>
        <v>0.66666666666666663</v>
      </c>
      <c r="H19" s="29" t="s">
        <v>21</v>
      </c>
    </row>
    <row r="20" spans="1:8" x14ac:dyDescent="0.25">
      <c r="A20" s="23">
        <v>10</v>
      </c>
      <c r="B20" s="26" t="s">
        <v>27</v>
      </c>
      <c r="C20" s="25" t="s">
        <v>28</v>
      </c>
      <c r="D20" s="26"/>
      <c r="E20" s="26"/>
      <c r="F20" s="27">
        <v>32</v>
      </c>
      <c r="G20" s="28">
        <f>(F20/$F$6)</f>
        <v>0.62745098039215685</v>
      </c>
      <c r="H20" s="26" t="s">
        <v>21</v>
      </c>
    </row>
    <row r="21" spans="1:8" x14ac:dyDescent="0.25">
      <c r="A21" s="23">
        <v>39</v>
      </c>
      <c r="B21" s="24" t="s">
        <v>29</v>
      </c>
      <c r="C21" s="25" t="s">
        <v>19</v>
      </c>
      <c r="D21" s="26"/>
      <c r="E21" s="26"/>
      <c r="F21" s="27">
        <v>31</v>
      </c>
      <c r="G21" s="28">
        <f>(F21/$F$6)</f>
        <v>0.60784313725490191</v>
      </c>
      <c r="H21" s="26" t="s">
        <v>21</v>
      </c>
    </row>
    <row r="22" spans="1:8" x14ac:dyDescent="0.25">
      <c r="A22" s="23">
        <v>24</v>
      </c>
      <c r="B22" s="24" t="s">
        <v>30</v>
      </c>
      <c r="C22" s="25" t="s">
        <v>24</v>
      </c>
      <c r="D22" s="26"/>
      <c r="E22" s="26"/>
      <c r="F22" s="27">
        <v>31</v>
      </c>
      <c r="G22" s="28">
        <f>(F22/$F$6)</f>
        <v>0.60784313725490191</v>
      </c>
      <c r="H22" s="26" t="s">
        <v>21</v>
      </c>
    </row>
    <row r="23" spans="1:8" x14ac:dyDescent="0.25">
      <c r="A23" s="23">
        <v>67</v>
      </c>
      <c r="B23" s="24" t="s">
        <v>31</v>
      </c>
      <c r="C23" s="25" t="s">
        <v>26</v>
      </c>
      <c r="D23" s="26"/>
      <c r="E23" s="26"/>
      <c r="F23" s="27">
        <v>30</v>
      </c>
      <c r="G23" s="28">
        <f>(F23/$F$6)</f>
        <v>0.58823529411764708</v>
      </c>
      <c r="H23" s="26" t="s">
        <v>21</v>
      </c>
    </row>
    <row r="24" spans="1:8" x14ac:dyDescent="0.25">
      <c r="A24" s="23">
        <v>9</v>
      </c>
      <c r="B24" s="24" t="s">
        <v>78</v>
      </c>
      <c r="C24" s="25"/>
      <c r="D24" s="26"/>
      <c r="E24" s="26"/>
      <c r="F24" s="27">
        <v>30</v>
      </c>
      <c r="G24" s="28">
        <f>(F24/$F$6)</f>
        <v>0.58823529411764708</v>
      </c>
      <c r="H24" s="29" t="s">
        <v>21</v>
      </c>
    </row>
    <row r="25" spans="1:8" x14ac:dyDescent="0.25">
      <c r="A25" s="23">
        <v>62</v>
      </c>
      <c r="B25" s="24" t="s">
        <v>32</v>
      </c>
      <c r="C25" s="25" t="s">
        <v>33</v>
      </c>
      <c r="D25" s="26"/>
      <c r="E25" s="26"/>
      <c r="F25" s="27">
        <v>28</v>
      </c>
      <c r="G25" s="28">
        <f>(F25/$F$6)</f>
        <v>0.5490196078431373</v>
      </c>
      <c r="H25" s="29" t="s">
        <v>21</v>
      </c>
    </row>
    <row r="26" spans="1:8" x14ac:dyDescent="0.25">
      <c r="A26" s="23">
        <v>11</v>
      </c>
      <c r="B26" s="26" t="s">
        <v>34</v>
      </c>
      <c r="C26" s="25" t="s">
        <v>28</v>
      </c>
      <c r="D26" s="26"/>
      <c r="E26" s="26"/>
      <c r="F26" s="27">
        <v>28</v>
      </c>
      <c r="G26" s="28">
        <f>(F26/$F$6)</f>
        <v>0.5490196078431373</v>
      </c>
      <c r="H26" s="29" t="s">
        <v>21</v>
      </c>
    </row>
    <row r="27" spans="1:8" x14ac:dyDescent="0.25">
      <c r="A27" s="23">
        <v>13</v>
      </c>
      <c r="B27" s="26" t="s">
        <v>35</v>
      </c>
      <c r="C27" s="25" t="s">
        <v>28</v>
      </c>
      <c r="D27" s="26"/>
      <c r="E27" s="26"/>
      <c r="F27" s="27">
        <v>28</v>
      </c>
      <c r="G27" s="28">
        <f>(F27/$F$6)</f>
        <v>0.5490196078431373</v>
      </c>
      <c r="H27" s="29" t="s">
        <v>21</v>
      </c>
    </row>
    <row r="28" spans="1:8" x14ac:dyDescent="0.25">
      <c r="A28" s="23">
        <v>60</v>
      </c>
      <c r="B28" s="24" t="s">
        <v>36</v>
      </c>
      <c r="C28" s="25" t="s">
        <v>33</v>
      </c>
      <c r="D28" s="26"/>
      <c r="E28" s="26"/>
      <c r="F28" s="27">
        <v>28</v>
      </c>
      <c r="G28" s="28">
        <f>(F28/$F$6)</f>
        <v>0.5490196078431373</v>
      </c>
      <c r="H28" s="29" t="s">
        <v>21</v>
      </c>
    </row>
    <row r="29" spans="1:8" x14ac:dyDescent="0.25">
      <c r="A29" s="23">
        <v>12</v>
      </c>
      <c r="B29" s="26" t="s">
        <v>37</v>
      </c>
      <c r="C29" s="25" t="s">
        <v>28</v>
      </c>
      <c r="D29" s="26"/>
      <c r="E29" s="26"/>
      <c r="F29" s="27">
        <v>27</v>
      </c>
      <c r="G29" s="28">
        <f>(F29/$F$6)</f>
        <v>0.52941176470588236</v>
      </c>
      <c r="H29" s="29" t="s">
        <v>21</v>
      </c>
    </row>
    <row r="30" spans="1:8" x14ac:dyDescent="0.25">
      <c r="A30" s="23">
        <v>23</v>
      </c>
      <c r="B30" s="24" t="s">
        <v>38</v>
      </c>
      <c r="C30" s="25" t="s">
        <v>24</v>
      </c>
      <c r="D30" s="26"/>
      <c r="E30" s="26"/>
      <c r="F30" s="27">
        <v>27</v>
      </c>
      <c r="G30" s="28">
        <f>(F30/$F$6)</f>
        <v>0.52941176470588236</v>
      </c>
      <c r="H30" s="29" t="s">
        <v>21</v>
      </c>
    </row>
    <row r="31" spans="1:8" x14ac:dyDescent="0.25">
      <c r="A31" s="23">
        <v>49</v>
      </c>
      <c r="B31" s="24" t="s">
        <v>39</v>
      </c>
      <c r="C31" s="25" t="s">
        <v>40</v>
      </c>
      <c r="D31" s="26"/>
      <c r="E31" s="26"/>
      <c r="F31" s="27">
        <v>27</v>
      </c>
      <c r="G31" s="28">
        <f>(F31/$F$6)</f>
        <v>0.52941176470588236</v>
      </c>
      <c r="H31" s="29" t="s">
        <v>21</v>
      </c>
    </row>
    <row r="32" spans="1:8" x14ac:dyDescent="0.25">
      <c r="A32" s="23">
        <v>25</v>
      </c>
      <c r="B32" s="24" t="s">
        <v>41</v>
      </c>
      <c r="C32" s="25" t="s">
        <v>24</v>
      </c>
      <c r="D32" s="26"/>
      <c r="E32" s="26"/>
      <c r="F32" s="27">
        <v>26</v>
      </c>
      <c r="G32" s="28">
        <f>(F32/$F$6)</f>
        <v>0.50980392156862742</v>
      </c>
      <c r="H32" s="29" t="s">
        <v>21</v>
      </c>
    </row>
    <row r="33" spans="1:8" x14ac:dyDescent="0.25">
      <c r="A33" s="23">
        <v>19</v>
      </c>
      <c r="B33" s="24" t="s">
        <v>42</v>
      </c>
      <c r="C33" s="25" t="s">
        <v>24</v>
      </c>
      <c r="D33" s="26"/>
      <c r="E33" s="26"/>
      <c r="F33" s="27">
        <v>26</v>
      </c>
      <c r="G33" s="28">
        <f>(F33/$F$6)</f>
        <v>0.50980392156862742</v>
      </c>
      <c r="H33" s="29" t="s">
        <v>21</v>
      </c>
    </row>
    <row r="34" spans="1:8" x14ac:dyDescent="0.25">
      <c r="A34" s="23">
        <v>6</v>
      </c>
      <c r="B34" s="26" t="s">
        <v>43</v>
      </c>
      <c r="C34" s="25" t="s">
        <v>44</v>
      </c>
      <c r="D34" s="26"/>
      <c r="E34" s="26"/>
      <c r="F34" s="27">
        <v>24</v>
      </c>
      <c r="G34" s="28">
        <f>(F34/$F$6)</f>
        <v>0.47058823529411764</v>
      </c>
      <c r="H34" s="26" t="s">
        <v>74</v>
      </c>
    </row>
    <row r="35" spans="1:8" x14ac:dyDescent="0.25">
      <c r="A35" s="23">
        <v>8</v>
      </c>
      <c r="B35" s="26" t="s">
        <v>45</v>
      </c>
      <c r="C35" s="25" t="s">
        <v>44</v>
      </c>
      <c r="D35" s="26"/>
      <c r="E35" s="26"/>
      <c r="F35" s="27">
        <v>24</v>
      </c>
      <c r="G35" s="28">
        <f>(F35/$F$6)</f>
        <v>0.47058823529411764</v>
      </c>
      <c r="H35" s="26" t="s">
        <v>74</v>
      </c>
    </row>
    <row r="36" spans="1:8" x14ac:dyDescent="0.25">
      <c r="A36" s="23">
        <v>59</v>
      </c>
      <c r="B36" s="24" t="s">
        <v>46</v>
      </c>
      <c r="C36" s="25" t="s">
        <v>33</v>
      </c>
      <c r="D36" s="26"/>
      <c r="E36" s="26"/>
      <c r="F36" s="27">
        <v>24</v>
      </c>
      <c r="G36" s="28">
        <f>(F36/$F$6)</f>
        <v>0.47058823529411764</v>
      </c>
      <c r="H36" s="26" t="s">
        <v>74</v>
      </c>
    </row>
    <row r="37" spans="1:8" x14ac:dyDescent="0.25">
      <c r="A37" s="23">
        <v>16</v>
      </c>
      <c r="B37" s="24" t="s">
        <v>47</v>
      </c>
      <c r="C37" s="25" t="s">
        <v>24</v>
      </c>
      <c r="D37" s="26"/>
      <c r="E37" s="26"/>
      <c r="F37" s="27">
        <v>23</v>
      </c>
      <c r="G37" s="28">
        <f>(F37/$F$6)</f>
        <v>0.45098039215686275</v>
      </c>
      <c r="H37" s="26" t="s">
        <v>74</v>
      </c>
    </row>
    <row r="38" spans="1:8" x14ac:dyDescent="0.25">
      <c r="A38" s="23">
        <v>17</v>
      </c>
      <c r="B38" s="24" t="s">
        <v>48</v>
      </c>
      <c r="C38" s="25" t="s">
        <v>24</v>
      </c>
      <c r="D38" s="26"/>
      <c r="E38" s="26"/>
      <c r="F38" s="27">
        <v>23</v>
      </c>
      <c r="G38" s="28">
        <f>(F38/$F$6)</f>
        <v>0.45098039215686275</v>
      </c>
      <c r="H38" s="26" t="s">
        <v>74</v>
      </c>
    </row>
    <row r="39" spans="1:8" x14ac:dyDescent="0.25">
      <c r="A39" s="23">
        <v>42</v>
      </c>
      <c r="B39" s="24" t="s">
        <v>49</v>
      </c>
      <c r="C39" s="25" t="s">
        <v>50</v>
      </c>
      <c r="D39" s="26"/>
      <c r="E39" s="26"/>
      <c r="F39" s="27">
        <v>23</v>
      </c>
      <c r="G39" s="28">
        <f>(F39/$F$6)</f>
        <v>0.45098039215686275</v>
      </c>
      <c r="H39" s="26" t="s">
        <v>74</v>
      </c>
    </row>
    <row r="40" spans="1:8" x14ac:dyDescent="0.25">
      <c r="A40" s="23">
        <v>14</v>
      </c>
      <c r="B40" s="26" t="s">
        <v>51</v>
      </c>
      <c r="C40" s="25" t="s">
        <v>28</v>
      </c>
      <c r="D40" s="26"/>
      <c r="E40" s="26"/>
      <c r="F40" s="27">
        <v>23</v>
      </c>
      <c r="G40" s="28">
        <f>(F40/$F$6)</f>
        <v>0.45098039215686275</v>
      </c>
      <c r="H40" s="26" t="s">
        <v>74</v>
      </c>
    </row>
    <row r="41" spans="1:8" x14ac:dyDescent="0.25">
      <c r="A41" s="23">
        <v>44</v>
      </c>
      <c r="B41" s="24" t="s">
        <v>52</v>
      </c>
      <c r="C41" s="25" t="s">
        <v>53</v>
      </c>
      <c r="D41" s="26"/>
      <c r="E41" s="26"/>
      <c r="F41" s="27">
        <v>21</v>
      </c>
      <c r="G41" s="28">
        <f>(F41/$F$6)</f>
        <v>0.41176470588235292</v>
      </c>
      <c r="H41" s="26" t="s">
        <v>74</v>
      </c>
    </row>
    <row r="42" spans="1:8" x14ac:dyDescent="0.25">
      <c r="A42" s="23">
        <v>21</v>
      </c>
      <c r="B42" s="24" t="s">
        <v>54</v>
      </c>
      <c r="C42" s="25" t="s">
        <v>24</v>
      </c>
      <c r="D42" s="26"/>
      <c r="E42" s="26"/>
      <c r="F42" s="27">
        <v>19</v>
      </c>
      <c r="G42" s="28">
        <f>(F42/$F$6)</f>
        <v>0.37254901960784315</v>
      </c>
      <c r="H42" s="26" t="s">
        <v>74</v>
      </c>
    </row>
    <row r="43" spans="1:8" x14ac:dyDescent="0.25">
      <c r="A43" s="23">
        <v>9</v>
      </c>
      <c r="B43" s="24" t="s">
        <v>55</v>
      </c>
      <c r="C43" s="25" t="s">
        <v>28</v>
      </c>
      <c r="D43" s="26"/>
      <c r="E43" s="26"/>
      <c r="F43" s="27">
        <v>19</v>
      </c>
      <c r="G43" s="28">
        <f>(F43/$F$6)</f>
        <v>0.37254901960784315</v>
      </c>
      <c r="H43" s="26" t="s">
        <v>74</v>
      </c>
    </row>
    <row r="44" spans="1:8" x14ac:dyDescent="0.25">
      <c r="A44" s="23">
        <v>77</v>
      </c>
      <c r="B44" s="24" t="s">
        <v>56</v>
      </c>
      <c r="C44" s="25" t="s">
        <v>40</v>
      </c>
      <c r="D44" s="26"/>
      <c r="E44" s="26"/>
      <c r="F44" s="27">
        <v>15</v>
      </c>
      <c r="G44" s="28">
        <f>(F44/$F$6)</f>
        <v>0.29411764705882354</v>
      </c>
      <c r="H44" s="26" t="s">
        <v>74</v>
      </c>
    </row>
    <row r="45" spans="1:8" x14ac:dyDescent="0.25">
      <c r="A45" s="23">
        <v>77</v>
      </c>
      <c r="B45" s="24" t="s">
        <v>79</v>
      </c>
      <c r="C45" s="25"/>
      <c r="D45" s="26"/>
      <c r="E45" s="26"/>
      <c r="F45" s="27">
        <v>13</v>
      </c>
      <c r="G45" s="28">
        <f>(F45/$F$6)</f>
        <v>0.25490196078431371</v>
      </c>
      <c r="H45" s="26" t="s">
        <v>74</v>
      </c>
    </row>
    <row r="46" spans="1:8" x14ac:dyDescent="0.25">
      <c r="A46" s="23">
        <v>63</v>
      </c>
      <c r="B46" s="24" t="s">
        <v>57</v>
      </c>
      <c r="C46" s="25" t="s">
        <v>58</v>
      </c>
      <c r="D46" s="26"/>
      <c r="E46" s="26"/>
      <c r="F46" s="27">
        <v>7</v>
      </c>
      <c r="G46" s="28">
        <f>(F46/$F$6)</f>
        <v>0.13725490196078433</v>
      </c>
      <c r="H46" s="26" t="s">
        <v>74</v>
      </c>
    </row>
    <row r="47" spans="1:8" x14ac:dyDescent="0.25">
      <c r="A47" s="36"/>
      <c r="B47" s="37"/>
      <c r="C47" s="38"/>
      <c r="D47" s="36"/>
      <c r="E47" s="36"/>
      <c r="F47" s="39"/>
      <c r="G47" s="40"/>
      <c r="H47" s="36"/>
    </row>
    <row r="48" spans="1:8" x14ac:dyDescent="0.25">
      <c r="B48" s="35" t="s">
        <v>59</v>
      </c>
      <c r="C48" s="35"/>
      <c r="E48" t="s">
        <v>60</v>
      </c>
    </row>
    <row r="49" spans="1:3" x14ac:dyDescent="0.25">
      <c r="A49" t="s">
        <v>61</v>
      </c>
      <c r="C49" s="30">
        <v>45379</v>
      </c>
    </row>
    <row r="51" spans="1:3" x14ac:dyDescent="0.25">
      <c r="B51" s="31" t="s">
        <v>62</v>
      </c>
    </row>
    <row r="162" spans="2:2" ht="15.75" hidden="1" x14ac:dyDescent="0.25">
      <c r="B162" s="32" t="s">
        <v>44</v>
      </c>
    </row>
    <row r="163" spans="2:2" ht="15.75" hidden="1" x14ac:dyDescent="0.25">
      <c r="B163" s="32" t="s">
        <v>63</v>
      </c>
    </row>
    <row r="164" spans="2:2" ht="15.75" hidden="1" x14ac:dyDescent="0.25">
      <c r="B164" s="32" t="s">
        <v>28</v>
      </c>
    </row>
    <row r="165" spans="2:2" ht="15.75" hidden="1" x14ac:dyDescent="0.25">
      <c r="B165" s="32" t="s">
        <v>24</v>
      </c>
    </row>
    <row r="166" spans="2:2" ht="15.75" hidden="1" x14ac:dyDescent="0.25">
      <c r="B166" s="32" t="s">
        <v>64</v>
      </c>
    </row>
    <row r="167" spans="2:2" ht="15.75" hidden="1" x14ac:dyDescent="0.25">
      <c r="B167" s="32" t="s">
        <v>65</v>
      </c>
    </row>
    <row r="168" spans="2:2" ht="15.75" hidden="1" x14ac:dyDescent="0.25">
      <c r="B168" s="32" t="s">
        <v>15</v>
      </c>
    </row>
    <row r="169" spans="2:2" ht="15.75" hidden="1" x14ac:dyDescent="0.25">
      <c r="B169" s="32" t="s">
        <v>66</v>
      </c>
    </row>
    <row r="170" spans="2:2" ht="15.75" hidden="1" x14ac:dyDescent="0.25">
      <c r="B170" s="32" t="s">
        <v>19</v>
      </c>
    </row>
    <row r="171" spans="2:2" ht="15.75" hidden="1" x14ac:dyDescent="0.25">
      <c r="B171" s="32" t="s">
        <v>53</v>
      </c>
    </row>
    <row r="172" spans="2:2" ht="15.75" hidden="1" x14ac:dyDescent="0.25">
      <c r="B172" s="32" t="s">
        <v>58</v>
      </c>
    </row>
    <row r="173" spans="2:2" ht="15.75" hidden="1" x14ac:dyDescent="0.25">
      <c r="B173" s="32" t="s">
        <v>40</v>
      </c>
    </row>
    <row r="174" spans="2:2" ht="15.75" hidden="1" x14ac:dyDescent="0.25">
      <c r="B174" s="32" t="s">
        <v>33</v>
      </c>
    </row>
    <row r="175" spans="2:2" ht="15.75" hidden="1" x14ac:dyDescent="0.25">
      <c r="B175" s="32" t="s">
        <v>26</v>
      </c>
    </row>
    <row r="176" spans="2:2" ht="15.75" hidden="1" x14ac:dyDescent="0.25">
      <c r="B176" s="32" t="s">
        <v>67</v>
      </c>
    </row>
    <row r="177" spans="2:2" ht="15.75" hidden="1" x14ac:dyDescent="0.25">
      <c r="B177" s="32" t="s">
        <v>68</v>
      </c>
    </row>
    <row r="178" spans="2:2" ht="15.75" hidden="1" x14ac:dyDescent="0.25">
      <c r="B178" s="32" t="s">
        <v>69</v>
      </c>
    </row>
    <row r="179" spans="2:2" ht="15.75" hidden="1" x14ac:dyDescent="0.25">
      <c r="B179" s="32" t="s">
        <v>70</v>
      </c>
    </row>
    <row r="180" spans="2:2" ht="15.75" hidden="1" x14ac:dyDescent="0.25">
      <c r="B180" s="32" t="s">
        <v>50</v>
      </c>
    </row>
  </sheetData>
  <sortState ref="A9:H46">
    <sortCondition descending="1" ref="G9"/>
  </sortState>
  <mergeCells count="3">
    <mergeCell ref="A1:H1"/>
    <mergeCell ref="A2:B2"/>
    <mergeCell ref="B48:C48"/>
  </mergeCells>
  <dataValidations count="1">
    <dataValidation type="list" allowBlank="1" showErrorMessage="1" sqref="C9:C47">
      <formula1>$B$171:$B$189</formula1>
      <formula2>0</formula2>
    </dataValidation>
  </dataValidations>
  <printOptions gridLines="1"/>
  <pageMargins left="0.7" right="0.7" top="0.75" bottom="0.75" header="0.51180555555555496" footer="0.51180555555555496"/>
  <pageSetup paperSize="77" firstPageNumber="0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34" zoomScaleNormal="100" workbookViewId="0"/>
  </sheetViews>
  <sheetFormatPr defaultRowHeight="15" x14ac:dyDescent="0.25"/>
  <cols>
    <col min="1" max="1025" width="9" customWidth="1"/>
  </cols>
  <sheetData/>
  <printOptions gridLines="1"/>
  <pageMargins left="0.7" right="0.7" top="0.75" bottom="0.75" header="0.51180555555555496" footer="0.51180555555555496"/>
  <pageSetup paperSize="77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</vt:lpstr>
      <vt:lpstr>Лист1</vt:lpstr>
      <vt:lpstr>протокол!Excel_BuiltIn__FilterDatabase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кабакова тм</dc:creator>
  <dc:description/>
  <cp:lastModifiedBy>Ирина Робертовна</cp:lastModifiedBy>
  <cp:revision>3</cp:revision>
  <dcterms:created xsi:type="dcterms:W3CDTF">2010-11-01T11:30:37Z</dcterms:created>
  <dcterms:modified xsi:type="dcterms:W3CDTF">2024-04-16T04:09:32Z</dcterms:modified>
  <dc:language>en-US</dc:language>
</cp:coreProperties>
</file>